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eganchastain/Downloads/"/>
    </mc:Choice>
  </mc:AlternateContent>
  <xr:revisionPtr revIDLastSave="0" documentId="13_ncr:1_{65BD70DC-4018-7F47-B3BB-C25BA1BBF1E7}" xr6:coauthVersionLast="47" xr6:coauthVersionMax="47" xr10:uidLastSave="{00000000-0000-0000-0000-000000000000}"/>
  <bookViews>
    <workbookView xWindow="0" yWindow="500" windowWidth="27180" windowHeight="19820" xr2:uid="{00000000-000D-0000-FFFF-FFFF00000000}"/>
  </bookViews>
  <sheets>
    <sheet name="FHA Max Mortgage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5" i="1" s="1"/>
  <c r="B17" i="1" s="1"/>
  <c r="B18" i="1" l="1"/>
  <c r="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6" authorId="0" shapeId="0" xr:uid="{00000000-0006-0000-0000-000001000000}">
      <text>
        <r>
          <rPr>
            <sz val="11"/>
            <color rgb="FF000000"/>
            <rFont val="Calibri"/>
            <family val="2"/>
          </rPr>
          <t>Enter the unpaid principal balance from the payoff statement.</t>
        </r>
      </text>
    </comment>
    <comment ref="B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Enter up to 60 days of interest due.</t>
        </r>
      </text>
    </comment>
    <comment ref="B8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Enter any outstanding MIP balance from payoff statement.</t>
        </r>
      </text>
    </comment>
    <comment ref="B12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Enter the original FHA mortgage amount from the authorization.</t>
        </r>
      </text>
    </comment>
    <comment ref="B1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Enter UFMIP refund amount (if any) from FHA refinance authorization printout.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<sst xmlns="http://schemas.openxmlformats.org/spreadsheetml/2006/main" count="15" uniqueCount="15">
  <si>
    <t>FHA - Streamline Refinance</t>
  </si>
  <si>
    <t>Maximum Mortgage Amount Calculation</t>
  </si>
  <si>
    <t>Step One: Review Payoff statement to obtain the following amounts:</t>
  </si>
  <si>
    <t>Outstanding principal balance of existing mortgage</t>
  </si>
  <si>
    <t>Interest due on the existing mortgage until disbursement date (max 60 days)</t>
  </si>
  <si>
    <t>Mortgage Insurance Premium (MIP) due on existing mortgage</t>
  </si>
  <si>
    <t>TOTAL (rounded down to nearest $1)</t>
  </si>
  <si>
    <t>Step Two: Obtain Original FHA Mortgage Amount from FHA Refinance Authorization</t>
  </si>
  <si>
    <t>Original FHA Mortgage Amount</t>
  </si>
  <si>
    <t>Step Three: Maximum Loan Amount</t>
  </si>
  <si>
    <t>Lesser of Step One Total or Step Two Original FHA Mortgage Amount</t>
  </si>
  <si>
    <t>UFMIP Refund (from FHA Refinance Authorization Printout)</t>
  </si>
  <si>
    <t>Maximum Base Loan Amount (Lesser of Step 1 or Step 2 minus UFMIP refund)</t>
  </si>
  <si>
    <t>UFMIP for New FHA Mortgage (1.75%)</t>
  </si>
  <si>
    <t>Total Loan Amount (Base Loan Amount plus UFMIP)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</si>
</sst>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632340"/>
      <name val="Calibri"/>
      <family val="2"/>
    </font>
    <font>
      <sz val="11"/>
      <color rgb="FF63234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234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63234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sqref="A1:B1"/>
    </sheetView>
  </sheetViews>
  <sheetFormatPr baseColWidth="10" defaultColWidth="8.83203125" defaultRowHeight="15" x14ac:dyDescent="0.2"/>
  <cols>
    <col min="1" max="1" width="75" customWidth="1"/>
    <col min="2" max="2" width="20" customWidth="1"/>
  </cols>
  <sheetData>
    <row r="1" spans="1:2" ht="64" customHeight="1" x14ac:dyDescent="0.2">
      <c r="A1" s="8" t="e" vm="1">
        <v>#VALUE!</v>
      </c>
      <c r="B1" s="8"/>
    </row>
    <row r="2" spans="1:2" ht="20" thickBot="1" x14ac:dyDescent="0.25">
      <c r="A2" s="5" t="s">
        <v>0</v>
      </c>
      <c r="B2" s="6"/>
    </row>
    <row r="3" spans="1:2" x14ac:dyDescent="0.2">
      <c r="A3" s="4" t="s">
        <v>1</v>
      </c>
    </row>
    <row r="5" spans="1:2" ht="19" x14ac:dyDescent="0.2">
      <c r="A5" s="7" t="s">
        <v>2</v>
      </c>
      <c r="B5" s="7"/>
    </row>
    <row r="6" spans="1:2" x14ac:dyDescent="0.2">
      <c r="A6" s="1" t="s">
        <v>3</v>
      </c>
      <c r="B6" s="2">
        <v>0</v>
      </c>
    </row>
    <row r="7" spans="1:2" x14ac:dyDescent="0.2">
      <c r="A7" s="1" t="s">
        <v>4</v>
      </c>
      <c r="B7" s="2">
        <v>0</v>
      </c>
    </row>
    <row r="8" spans="1:2" x14ac:dyDescent="0.2">
      <c r="A8" s="1" t="s">
        <v>5</v>
      </c>
      <c r="B8" s="2">
        <v>0</v>
      </c>
    </row>
    <row r="9" spans="1:2" x14ac:dyDescent="0.2">
      <c r="A9" s="1" t="s">
        <v>6</v>
      </c>
      <c r="B9" s="2" t="e">
        <f ca="1">ROUNDOWN(SUM(B6:B8),0)</f>
        <v>#NAME?</v>
      </c>
    </row>
    <row r="11" spans="1:2" ht="19" x14ac:dyDescent="0.2">
      <c r="A11" s="7" t="s">
        <v>7</v>
      </c>
      <c r="B11" s="7"/>
    </row>
    <row r="12" spans="1:2" x14ac:dyDescent="0.2">
      <c r="A12" s="3" t="s">
        <v>8</v>
      </c>
      <c r="B12" s="2">
        <v>0</v>
      </c>
    </row>
    <row r="14" spans="1:2" ht="19" x14ac:dyDescent="0.2">
      <c r="A14" s="7" t="s">
        <v>9</v>
      </c>
      <c r="B14" s="7"/>
    </row>
    <row r="15" spans="1:2" x14ac:dyDescent="0.2">
      <c r="A15" s="1" t="s">
        <v>10</v>
      </c>
      <c r="B15" s="2" t="e">
        <f ca="1">MIN(B9,B12)</f>
        <v>#NAME?</v>
      </c>
    </row>
    <row r="16" spans="1:2" x14ac:dyDescent="0.2">
      <c r="A16" s="1" t="s">
        <v>11</v>
      </c>
      <c r="B16" s="2">
        <v>0</v>
      </c>
    </row>
    <row r="17" spans="1:2" x14ac:dyDescent="0.2">
      <c r="A17" s="1" t="s">
        <v>12</v>
      </c>
      <c r="B17" s="2" t="e">
        <f ca="1">B15-B16</f>
        <v>#NAME?</v>
      </c>
    </row>
    <row r="18" spans="1:2" x14ac:dyDescent="0.2">
      <c r="A18" s="1" t="s">
        <v>13</v>
      </c>
      <c r="B18" s="2" t="e">
        <f ca="1">B17*0.0175</f>
        <v>#NAME?</v>
      </c>
    </row>
    <row r="19" spans="1:2" x14ac:dyDescent="0.2">
      <c r="A19" s="1" t="s">
        <v>14</v>
      </c>
      <c r="B19" s="2" t="e">
        <f ca="1">B17+B18</f>
        <v>#NAME?</v>
      </c>
    </row>
  </sheetData>
  <mergeCells count="5">
    <mergeCell ref="A1:B1"/>
    <mergeCell ref="A2:B2"/>
    <mergeCell ref="A5:B5"/>
    <mergeCell ref="A11:B11"/>
    <mergeCell ref="A14:B1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FHA Max Mortgage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Chastain</cp:lastModifiedBy>
  <dcterms:created xsi:type="dcterms:W3CDTF">2025-10-22T01:07:27Z</dcterms:created>
  <dcterms:modified xsi:type="dcterms:W3CDTF">2025-10-27T18:45:25Z</dcterms:modified>
</cp:coreProperties>
</file>